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État mensuel" sheetId="1" r:id="rId4"/>
    <sheet state="visible" name="États des résultats" sheetId="2" r:id="rId5"/>
    <sheet state="visible" name="État revenus et dépenses hebdo" sheetId="3" r:id="rId6"/>
    <sheet state="visible" name="Feuil2" sheetId="4" r:id="rId7"/>
    <sheet state="visible" name="Feuil3" sheetId="5" r:id="rId8"/>
  </sheets>
  <definedNames/>
  <calcPr/>
  <extLst>
    <ext uri="GoogleSheetsCustomDataVersion2">
      <go:sheetsCustomData xmlns:go="http://customooxmlschemas.google.com/" r:id="rId9" roundtripDataChecksum="IOkyA9q1Y7/qCrgUG6T7nDMdCk5LCRlgyms07uSX/gs="/>
    </ext>
  </extLst>
</workbook>
</file>

<file path=xl/sharedStrings.xml><?xml version="1.0" encoding="utf-8"?>
<sst xmlns="http://schemas.openxmlformats.org/spreadsheetml/2006/main" count="105" uniqueCount="64">
  <si>
    <t>NOM DU CAMP : ________________________</t>
  </si>
  <si>
    <t>Date de l'année : __________</t>
  </si>
  <si>
    <t>ÉTAT MENSUEL DES REVENUS ET DÉPENSES</t>
  </si>
  <si>
    <t>Période : Inscrire les dates de la période (ex. du 1er mai au 30 juin)</t>
  </si>
  <si>
    <t>Revenus</t>
  </si>
  <si>
    <t>Postes budgétaires</t>
  </si>
  <si>
    <t>Prévisions
budgétaires</t>
  </si>
  <si>
    <t>Mai</t>
  </si>
  <si>
    <t>Juin</t>
  </si>
  <si>
    <t>Juillet</t>
  </si>
  <si>
    <t>Août</t>
  </si>
  <si>
    <t>Revenus cumulés</t>
  </si>
  <si>
    <t>Sommes à recevoir</t>
  </si>
  <si>
    <t>Municipalité</t>
  </si>
  <si>
    <t>Subvention salariale</t>
  </si>
  <si>
    <t>Inscriptions</t>
  </si>
  <si>
    <t>Dons et commandites</t>
  </si>
  <si>
    <t>Autofinancement</t>
  </si>
  <si>
    <t>TOTAL</t>
  </si>
  <si>
    <t>Dépenses</t>
  </si>
  <si>
    <t>Dépenses cumulées</t>
  </si>
  <si>
    <t>Écart</t>
  </si>
  <si>
    <t>Salaires et charges sociales</t>
  </si>
  <si>
    <t>Formations</t>
  </si>
  <si>
    <t>Matériel</t>
  </si>
  <si>
    <t>Location</t>
  </si>
  <si>
    <t>Transport</t>
  </si>
  <si>
    <t>Frais sorties et activités</t>
  </si>
  <si>
    <t>Frais administratifs</t>
  </si>
  <si>
    <t>Autres dépenses</t>
  </si>
  <si>
    <r>
      <rPr>
        <rFont val="Arial"/>
        <color rgb="FF000000"/>
        <sz val="11.0"/>
      </rPr>
      <t>NOTE : Ne pas oublier de considérer les comptes à recevoir, ainsi que les charges sociales (</t>
    </r>
    <r>
      <rPr>
        <rFont val="Arial"/>
        <color rgb="FF000000"/>
        <sz val="9.0"/>
      </rPr>
      <t>retenue à la source</t>
    </r>
    <r>
      <rPr>
        <rFont val="Arial"/>
        <color rgb="FF000000"/>
        <sz val="11.0"/>
      </rPr>
      <t xml:space="preserve">) à payer  en fin de saison. </t>
    </r>
  </si>
  <si>
    <t>ATTENTION : Ne pas effacer le contenu des cellules grises; elles contiennent des formules.</t>
  </si>
  <si>
    <t>Date de l'année : _______</t>
  </si>
  <si>
    <t>ÉTAT DES RÉSULTATS</t>
  </si>
  <si>
    <t>Été (inscrire l'année)</t>
  </si>
  <si>
    <t>RÉEL</t>
  </si>
  <si>
    <t>ÉCART</t>
  </si>
  <si>
    <t>EXCÉDENT (INSUFFISANCE)</t>
  </si>
  <si>
    <t>NOTE : S’assurer que l’ensemble des dépenses et revenus sont enregistrés à l'état des résultats au moment de rencontrer les membres du comité ou du conseil municipal.</t>
  </si>
  <si>
    <t>ATTENTION: Ne pas effacer le contenu des cellules grises; elles contiennent des formules.</t>
  </si>
  <si>
    <t>NOM CAMP : ________________________</t>
  </si>
  <si>
    <t>Date de l'année : ________</t>
  </si>
  <si>
    <t xml:space="preserve">ÉTAT HEBDOMADAIRE DES REVENUS ET DÉPENSES </t>
  </si>
  <si>
    <t>Institution bancaire :</t>
  </si>
  <si>
    <t>(nom)</t>
  </si>
  <si>
    <t xml:space="preserve">No de compte :  </t>
  </si>
  <si>
    <t xml:space="preserve"># : </t>
  </si>
  <si>
    <t>DATE</t>
  </si>
  <si>
    <t>NO chèque</t>
  </si>
  <si>
    <t>DESCRIPTION</t>
  </si>
  <si>
    <t>RETRAIT</t>
  </si>
  <si>
    <t>DÉPÔT</t>
  </si>
  <si>
    <t>SOLDE</t>
  </si>
  <si>
    <t>SOLDE REPORTÉ</t>
  </si>
  <si>
    <t>Balance subvention municipale</t>
  </si>
  <si>
    <t>1 inscription à la semaine</t>
  </si>
  <si>
    <t>6 inscriptions journalière</t>
  </si>
  <si>
    <t>Achat matériel</t>
  </si>
  <si>
    <t>Paie Sophie</t>
  </si>
  <si>
    <t>Paie Jasmine</t>
  </si>
  <si>
    <t>Paie Daniel</t>
  </si>
  <si>
    <t>Commandite Caisse Desjardins</t>
  </si>
  <si>
    <t>Autobus fête camp</t>
  </si>
  <si>
    <t>SOLDE à la fin de la semaine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</si>
</sst>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 * #,##0.00_)\ &quot;$&quot;_ ;_ * \(#,##0.00\)\ &quot;$&quot;_ ;_ * &quot;-&quot;??_)\ &quot;$&quot;_ ;_ @_ "/>
    <numFmt numFmtId="165" formatCode="M/d/yyyy"/>
    <numFmt numFmtId="166" formatCode="#,##0.00\ &quot;$&quot;_);[Red]\(#,##0.00\ &quot;$&quot;\)"/>
  </numFmts>
  <fonts count="13">
    <font>
      <sz val="10.0"/>
      <color rgb="FF000000"/>
      <name val="Arial"/>
      <scheme val="minor"/>
    </font>
    <font>
      <sz val="11.0"/>
      <color rgb="FF000000"/>
      <name val="Twentieth Century"/>
    </font>
    <font>
      <sz val="10.0"/>
      <color theme="1"/>
      <name val="Twentieth Century"/>
    </font>
    <font>
      <b/>
      <sz val="11.0"/>
      <color rgb="FF000000"/>
      <name val="Twentieth Century"/>
    </font>
    <font>
      <b/>
      <sz val="14.0"/>
      <color rgb="FF000000"/>
      <name val="Twentieth Century"/>
    </font>
    <font/>
    <font>
      <b/>
      <sz val="12.0"/>
      <color rgb="FF000000"/>
      <name val="Twentieth Century"/>
    </font>
    <font>
      <sz val="11.0"/>
      <color rgb="FF000000"/>
      <name val="Calibri"/>
    </font>
    <font>
      <b/>
      <sz val="11.0"/>
      <color rgb="FF000000"/>
      <name val="Calibri"/>
    </font>
    <font>
      <b/>
      <sz val="14.0"/>
      <color rgb="FF000000"/>
      <name val="Calibri"/>
    </font>
    <font>
      <sz val="14.0"/>
      <color rgb="FF000000"/>
      <name val="Calibri"/>
    </font>
    <font>
      <b/>
      <sz val="11.0"/>
      <color theme="1"/>
      <name val="Calibri"/>
    </font>
    <font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</fills>
  <borders count="33">
    <border/>
    <border>
      <bottom style="double">
        <color rgb="FF000000"/>
      </bottom>
    </border>
    <border>
      <top style="double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  <bottom style="double">
        <color rgb="FF000000"/>
      </bottom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right style="medium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ck">
        <color rgb="FF000000"/>
      </right>
      <bottom style="medium">
        <color rgb="FF000000"/>
      </bottom>
    </border>
    <border>
      <left/>
      <right style="thick">
        <color rgb="FF000000"/>
      </right>
      <top/>
      <bottom style="medium">
        <color rgb="FF000000"/>
      </bottom>
    </border>
    <border>
      <left style="thick">
        <color rgb="FF000000"/>
      </left>
      <right style="medium">
        <color rgb="FF000000"/>
      </right>
      <bottom style="thick">
        <color rgb="FF000000"/>
      </bottom>
    </border>
    <border>
      <right style="medium">
        <color rgb="FF000000"/>
      </righ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/>
      <right style="medium">
        <color rgb="FF000000"/>
      </right>
      <top/>
      <bottom style="thick">
        <color rgb="FF000000"/>
      </bottom>
    </border>
    <border>
      <left/>
      <right style="thick">
        <color rgb="FF000000"/>
      </right>
      <top/>
      <bottom style="thick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3" numFmtId="0" xfId="0" applyAlignment="1" applyFont="1">
      <alignment readingOrder="0" shrinkToFit="0" vertical="bottom" wrapText="0"/>
    </xf>
    <xf borderId="0" fillId="0" fontId="3" numFmtId="0" xfId="0" applyAlignment="1" applyFont="1">
      <alignment horizontal="left" readingOrder="0" shrinkToFit="0" vertical="bottom" wrapText="0"/>
    </xf>
    <xf borderId="1" fillId="0" fontId="3" numFmtId="0" xfId="0" applyAlignment="1" applyBorder="1" applyFont="1">
      <alignment horizontal="left" shrinkToFit="0" vertical="bottom" wrapText="0"/>
    </xf>
    <xf borderId="0" fillId="0" fontId="3" numFmtId="0" xfId="0" applyAlignment="1" applyFont="1">
      <alignment shrinkToFit="0" vertical="bottom" wrapText="0"/>
    </xf>
    <xf borderId="2" fillId="0" fontId="1" numFmtId="164" xfId="0" applyAlignment="1" applyBorder="1" applyFont="1" applyNumberFormat="1">
      <alignment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3" fillId="0" fontId="3" numFmtId="164" xfId="0" applyAlignment="1" applyBorder="1" applyFont="1" applyNumberForma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0"/>
    </xf>
    <xf borderId="4" fillId="0" fontId="3" numFmtId="0" xfId="0" applyAlignment="1" applyBorder="1" applyFont="1">
      <alignment shrinkToFit="0" vertical="center" wrapText="0"/>
    </xf>
    <xf borderId="5" fillId="0" fontId="3" numFmtId="0" xfId="0" applyAlignment="1" applyBorder="1" applyFont="1">
      <alignment horizontal="center" shrinkToFit="0" vertical="center" wrapText="1"/>
    </xf>
    <xf borderId="6" fillId="0" fontId="3" numFmtId="164" xfId="0" applyAlignment="1" applyBorder="1" applyFont="1" applyNumberFormat="1">
      <alignment horizontal="center" shrinkToFit="0" vertical="center" wrapText="0"/>
    </xf>
    <xf borderId="6" fillId="0" fontId="3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shrinkToFit="0" vertical="bottom" wrapText="0"/>
    </xf>
    <xf borderId="9" fillId="0" fontId="1" numFmtId="164" xfId="0" applyAlignment="1" applyBorder="1" applyFont="1" applyNumberFormat="1">
      <alignment horizontal="center" readingOrder="0" shrinkToFit="0" vertical="bottom" wrapText="0"/>
    </xf>
    <xf borderId="9" fillId="2" fontId="1" numFmtId="164" xfId="0" applyAlignment="1" applyBorder="1" applyFill="1" applyFont="1" applyNumberFormat="1">
      <alignment horizontal="center" shrinkToFit="0" vertical="bottom" wrapText="0"/>
    </xf>
    <xf borderId="10" fillId="2" fontId="1" numFmtId="164" xfId="0" applyAlignment="1" applyBorder="1" applyFont="1" applyNumberFormat="1">
      <alignment horizontal="center" shrinkToFit="0" vertical="bottom" wrapText="0"/>
    </xf>
    <xf borderId="11" fillId="0" fontId="3" numFmtId="0" xfId="0" applyAlignment="1" applyBorder="1" applyFont="1">
      <alignment horizontal="right" shrinkToFit="0" vertical="bottom" wrapText="0"/>
    </xf>
    <xf borderId="12" fillId="2" fontId="3" numFmtId="164" xfId="0" applyAlignment="1" applyBorder="1" applyFont="1" applyNumberFormat="1">
      <alignment horizontal="center" shrinkToFit="0" vertical="bottom" wrapText="0"/>
    </xf>
    <xf borderId="13" fillId="3" fontId="3" numFmtId="164" xfId="0" applyAlignment="1" applyBorder="1" applyFill="1" applyFont="1" applyNumberFormat="1">
      <alignment horizontal="center" shrinkToFit="0" vertical="bottom" wrapText="0"/>
    </xf>
    <xf borderId="3" fillId="0" fontId="3" numFmtId="0" xfId="0" applyAlignment="1" applyBorder="1" applyFont="1">
      <alignment horizontal="center" shrinkToFit="0" vertical="bottom" wrapText="0"/>
    </xf>
    <xf borderId="0" fillId="0" fontId="3" numFmtId="164" xfId="0" applyAlignment="1" applyFont="1" applyNumberFormat="1">
      <alignment horizontal="center" shrinkToFit="0" vertical="bottom" wrapText="0"/>
    </xf>
    <xf borderId="7" fillId="0" fontId="3" numFmtId="0" xfId="0" applyAlignment="1" applyBorder="1" applyFont="1">
      <alignment horizontal="center" shrinkToFit="0" vertical="center" wrapText="0"/>
    </xf>
    <xf borderId="14" fillId="0" fontId="1" numFmtId="0" xfId="0" applyAlignment="1" applyBorder="1" applyFont="1">
      <alignment shrinkToFit="0" vertical="bottom" wrapText="0"/>
    </xf>
    <xf borderId="15" fillId="0" fontId="1" numFmtId="164" xfId="0" applyAlignment="1" applyBorder="1" applyFont="1" applyNumberFormat="1">
      <alignment horizontal="center" readingOrder="0" shrinkToFit="0" vertical="bottom" wrapText="0"/>
    </xf>
    <xf borderId="13" fillId="2" fontId="3" numFmtId="164" xfId="0" applyAlignment="1" applyBorder="1" applyFont="1" applyNumberForma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164" xfId="0" applyAlignment="1" applyFont="1" applyNumberFormat="1">
      <alignment horizontal="center" shrinkToFit="0" vertical="bottom" wrapText="0"/>
    </xf>
    <xf borderId="16" fillId="0" fontId="1" numFmtId="0" xfId="0" applyAlignment="1" applyBorder="1" applyFont="1">
      <alignment horizontal="center" readingOrder="0" shrinkToFit="0" vertical="bottom" wrapText="1"/>
    </xf>
    <xf borderId="17" fillId="0" fontId="5" numFmtId="0" xfId="0" applyBorder="1" applyFont="1"/>
    <xf borderId="18" fillId="0" fontId="5" numFmtId="0" xfId="0" applyBorder="1" applyFont="1"/>
    <xf borderId="0" fillId="0" fontId="1" numFmtId="0" xfId="0" applyAlignment="1" applyFont="1">
      <alignment horizontal="center" shrinkToFit="0" vertical="bottom" wrapText="1"/>
    </xf>
    <xf borderId="16" fillId="2" fontId="1" numFmtId="0" xfId="0" applyAlignment="1" applyBorder="1" applyFont="1">
      <alignment horizontal="center" shrinkToFit="0" vertical="center" wrapText="0"/>
    </xf>
    <xf borderId="9" fillId="0" fontId="1" numFmtId="164" xfId="0" applyAlignment="1" applyBorder="1" applyFont="1" applyNumberFormat="1">
      <alignment horizontal="center" shrinkToFit="0" vertical="bottom" wrapText="0"/>
    </xf>
    <xf borderId="9" fillId="2" fontId="1" numFmtId="164" xfId="0" applyAlignment="1" applyBorder="1" applyFont="1" applyNumberFormat="1">
      <alignment horizontal="center" readingOrder="0" shrinkToFit="0" vertical="bottom" wrapText="0"/>
    </xf>
    <xf borderId="9" fillId="0" fontId="2" numFmtId="164" xfId="0" applyAlignment="1" applyBorder="1" applyFont="1" applyNumberFormat="1">
      <alignment horizontal="center" shrinkToFit="0" vertical="bottom" wrapText="0"/>
    </xf>
    <xf borderId="15" fillId="0" fontId="1" numFmtId="164" xfId="0" applyAlignment="1" applyBorder="1" applyFont="1" applyNumberFormat="1">
      <alignment horizontal="center" shrinkToFit="0" vertical="bottom" wrapText="0"/>
    </xf>
    <xf borderId="0" fillId="0" fontId="3" numFmtId="0" xfId="0" applyAlignment="1" applyFont="1">
      <alignment horizontal="right" shrinkToFit="0" vertical="bottom" wrapText="0"/>
    </xf>
    <xf borderId="16" fillId="0" fontId="6" numFmtId="0" xfId="0" applyAlignment="1" applyBorder="1" applyFont="1">
      <alignment horizontal="left" shrinkToFit="0" vertical="bottom" wrapText="0"/>
    </xf>
    <xf borderId="17" fillId="0" fontId="2" numFmtId="0" xfId="0" applyAlignment="1" applyBorder="1" applyFont="1">
      <alignment shrinkToFit="0" vertical="bottom" wrapText="0"/>
    </xf>
    <xf borderId="17" fillId="0" fontId="3" numFmtId="164" xfId="0" applyAlignment="1" applyBorder="1" applyFont="1" applyNumberFormat="1">
      <alignment horizontal="center" shrinkToFit="0" vertical="bottom" wrapText="0"/>
    </xf>
    <xf borderId="19" fillId="2" fontId="3" numFmtId="164" xfId="0" applyAlignment="1" applyBorder="1" applyFont="1" applyNumberFormat="1">
      <alignment horizontal="center" shrinkToFit="0" vertical="bottom" wrapText="0"/>
    </xf>
    <xf borderId="16" fillId="0" fontId="1" numFmtId="0" xfId="0" applyAlignment="1" applyBorder="1" applyFont="1">
      <alignment horizontal="left" shrinkToFit="0" vertical="bottom" wrapText="1"/>
    </xf>
    <xf borderId="1" fillId="0" fontId="7" numFmtId="0" xfId="0" applyAlignment="1" applyBorder="1" applyFont="1">
      <alignment shrinkToFit="0" vertical="bottom" wrapText="0"/>
    </xf>
    <xf borderId="1" fillId="0" fontId="7" numFmtId="164" xfId="0" applyAlignment="1" applyBorder="1" applyFont="1" applyNumberFormat="1">
      <alignment shrinkToFit="0" vertical="bottom" wrapText="0"/>
    </xf>
    <xf borderId="0" fillId="0" fontId="7" numFmtId="0" xfId="0" applyFont="1"/>
    <xf borderId="0" fillId="0" fontId="7" numFmtId="164" xfId="0" applyAlignment="1" applyFont="1" applyNumberFormat="1">
      <alignment shrinkToFit="0" vertical="bottom" wrapText="0"/>
    </xf>
    <xf borderId="0" fillId="0" fontId="8" numFmtId="0" xfId="0" applyAlignment="1" applyFont="1">
      <alignment readingOrder="0" shrinkToFit="0" vertical="bottom" wrapText="0"/>
    </xf>
    <xf borderId="0" fillId="0" fontId="8" numFmtId="0" xfId="0" applyAlignment="1" applyFont="1">
      <alignment horizontal="left" readingOrder="0" shrinkToFit="0" vertical="bottom" wrapText="0"/>
    </xf>
    <xf borderId="1" fillId="0" fontId="8" numFmtId="0" xfId="0" applyAlignment="1" applyBorder="1" applyFont="1">
      <alignment horizontal="left" shrinkToFit="0" vertical="bottom" wrapText="0"/>
    </xf>
    <xf borderId="0" fillId="0" fontId="8" numFmtId="0" xfId="0" applyAlignment="1" applyFont="1">
      <alignment shrinkToFit="0" vertical="bottom" wrapText="0"/>
    </xf>
    <xf borderId="2" fillId="0" fontId="7" numFmtId="164" xfId="0" applyAlignment="1" applyBorder="1" applyFont="1" applyNumberFormat="1">
      <alignment shrinkToFit="0" vertical="bottom" wrapText="0"/>
    </xf>
    <xf borderId="0" fillId="0" fontId="9" numFmtId="0" xfId="0" applyAlignment="1" applyFont="1">
      <alignment horizontal="center" shrinkToFit="0" vertical="bottom" wrapText="0"/>
    </xf>
    <xf borderId="0" fillId="0" fontId="7" numFmtId="0" xfId="0" applyAlignment="1" applyFont="1">
      <alignment horizontal="center" readingOrder="0" shrinkToFit="0" vertical="bottom" wrapText="0"/>
    </xf>
    <xf borderId="0" fillId="0" fontId="10" numFmtId="0" xfId="0" applyAlignment="1" applyFont="1">
      <alignment horizontal="center" shrinkToFit="0" vertical="bottom" wrapText="0"/>
    </xf>
    <xf borderId="0" fillId="0" fontId="8" numFmtId="0" xfId="0" applyAlignment="1" applyFont="1">
      <alignment horizontal="left" shrinkToFit="0" vertical="bottom" wrapText="0"/>
    </xf>
    <xf borderId="20" fillId="0" fontId="11" numFmtId="0" xfId="0" applyAlignment="1" applyBorder="1" applyFont="1">
      <alignment horizontal="left" shrinkToFit="0" vertical="bottom" wrapText="0"/>
    </xf>
    <xf borderId="20" fillId="0" fontId="7" numFmtId="0" xfId="0" applyAlignment="1" applyBorder="1" applyFont="1">
      <alignment horizontal="left" shrinkToFit="0" vertical="bottom" wrapText="0"/>
    </xf>
    <xf borderId="0" fillId="0" fontId="7" numFmtId="0" xfId="0" applyAlignment="1" applyFont="1">
      <alignment horizontal="center" shrinkToFit="0" vertical="bottom" wrapText="0"/>
    </xf>
    <xf borderId="21" fillId="0" fontId="8" numFmtId="0" xfId="0" applyAlignment="1" applyBorder="1" applyFont="1">
      <alignment horizontal="center" shrinkToFit="0" vertical="top" wrapText="1"/>
    </xf>
    <xf borderId="22" fillId="0" fontId="8" numFmtId="0" xfId="0" applyAlignment="1" applyBorder="1" applyFont="1">
      <alignment horizontal="center" shrinkToFit="0" vertical="top" wrapText="1"/>
    </xf>
    <xf borderId="23" fillId="0" fontId="8" numFmtId="0" xfId="0" applyAlignment="1" applyBorder="1" applyFont="1">
      <alignment horizontal="center" shrinkToFit="0" vertical="top" wrapText="1"/>
    </xf>
    <xf borderId="24" fillId="0" fontId="7" numFmtId="165" xfId="0" applyAlignment="1" applyBorder="1" applyFont="1" applyNumberFormat="1">
      <alignment shrinkToFit="0" vertical="top" wrapText="1"/>
    </xf>
    <xf borderId="25" fillId="0" fontId="7" numFmtId="0" xfId="0" applyAlignment="1" applyBorder="1" applyFont="1">
      <alignment horizontal="center" shrinkToFit="0" vertical="top" wrapText="1"/>
    </xf>
    <xf borderId="25" fillId="0" fontId="7" numFmtId="0" xfId="0" applyAlignment="1" applyBorder="1" applyFont="1">
      <alignment shrinkToFit="0" vertical="top" wrapText="1"/>
    </xf>
    <xf borderId="26" fillId="0" fontId="7" numFmtId="166" xfId="0" applyAlignment="1" applyBorder="1" applyFont="1" applyNumberFormat="1">
      <alignment horizontal="center" readingOrder="0" shrinkToFit="0" vertical="top" wrapText="1"/>
    </xf>
    <xf borderId="24" fillId="0" fontId="7" numFmtId="165" xfId="0" applyAlignment="1" applyBorder="1" applyFont="1" applyNumberFormat="1">
      <alignment horizontal="center" readingOrder="0" shrinkToFit="0" vertical="top" wrapText="1"/>
    </xf>
    <xf borderId="25" fillId="0" fontId="7" numFmtId="166" xfId="0" applyAlignment="1" applyBorder="1" applyFont="1" applyNumberFormat="1">
      <alignment horizontal="center" readingOrder="0" shrinkToFit="0" vertical="top" wrapText="1"/>
    </xf>
    <xf borderId="27" fillId="2" fontId="7" numFmtId="166" xfId="0" applyAlignment="1" applyBorder="1" applyFont="1" applyNumberFormat="1">
      <alignment horizontal="center" shrinkToFit="0" vertical="top" wrapText="1"/>
    </xf>
    <xf borderId="24" fillId="0" fontId="7" numFmtId="165" xfId="0" applyAlignment="1" applyBorder="1" applyFont="1" applyNumberFormat="1">
      <alignment horizontal="center" shrinkToFit="0" vertical="top" wrapText="1"/>
    </xf>
    <xf borderId="25" fillId="0" fontId="7" numFmtId="0" xfId="0" applyAlignment="1" applyBorder="1" applyFont="1">
      <alignment readingOrder="0" shrinkToFit="0" vertical="top" wrapText="1"/>
    </xf>
    <xf borderId="28" fillId="0" fontId="7" numFmtId="165" xfId="0" applyAlignment="1" applyBorder="1" applyFont="1" applyNumberFormat="1">
      <alignment horizontal="center" shrinkToFit="0" vertical="top" wrapText="1"/>
    </xf>
    <xf borderId="29" fillId="0" fontId="7" numFmtId="0" xfId="0" applyAlignment="1" applyBorder="1" applyFont="1">
      <alignment horizontal="center" shrinkToFit="0" vertical="top" wrapText="1"/>
    </xf>
    <xf borderId="29" fillId="0" fontId="7" numFmtId="0" xfId="0" applyAlignment="1" applyBorder="1" applyFont="1">
      <alignment horizontal="right" shrinkToFit="0" vertical="top" wrapText="1"/>
    </xf>
    <xf borderId="30" fillId="0" fontId="7" numFmtId="0" xfId="0" applyAlignment="1" applyBorder="1" applyFont="1">
      <alignment horizontal="center" shrinkToFit="0" vertical="top" wrapText="1"/>
    </xf>
    <xf borderId="29" fillId="0" fontId="7" numFmtId="0" xfId="0" applyAlignment="1" applyBorder="1" applyFont="1">
      <alignment shrinkToFit="0" vertical="top" wrapText="1"/>
    </xf>
    <xf borderId="31" fillId="2" fontId="7" numFmtId="164" xfId="0" applyAlignment="1" applyBorder="1" applyFont="1" applyNumberFormat="1">
      <alignment horizontal="center" shrinkToFit="0" vertical="top" wrapText="1"/>
    </xf>
    <xf borderId="32" fillId="3" fontId="8" numFmtId="166" xfId="0" applyAlignment="1" applyBorder="1" applyFont="1" applyNumberFormat="1">
      <alignment horizontal="center" readingOrder="0" shrinkToFit="0" vertical="top" wrapText="1"/>
    </xf>
    <xf borderId="16" fillId="2" fontId="12" numFmtId="0" xfId="0" applyAlignment="1" applyBorder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2.63" defaultRowHeight="15.0"/>
  <cols>
    <col customWidth="1" min="1" max="7" width="24.75"/>
    <col customWidth="1" min="8" max="8" width="25.88"/>
    <col customWidth="1" min="9" max="26" width="10.0"/>
  </cols>
  <sheetData>
    <row r="1" ht="4.5" customHeight="1">
      <c r="A1" s="1"/>
      <c r="B1" s="1"/>
      <c r="C1" s="2"/>
      <c r="D1" s="2"/>
      <c r="E1" s="2"/>
      <c r="F1" s="2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6.75" customHeight="1">
      <c r="A2" s="4"/>
      <c r="B2" s="4"/>
      <c r="C2" s="5"/>
      <c r="D2" s="5"/>
      <c r="E2" s="5"/>
      <c r="F2" s="5"/>
      <c r="G2" s="4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6" t="s">
        <v>0</v>
      </c>
      <c r="B3" s="4"/>
      <c r="C3" s="5"/>
      <c r="D3" s="5"/>
      <c r="E3" s="5"/>
      <c r="F3" s="5"/>
      <c r="G3" s="4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A4" s="7" t="s">
        <v>1</v>
      </c>
      <c r="B4" s="4"/>
      <c r="C4" s="5"/>
      <c r="D4" s="5"/>
      <c r="E4" s="5"/>
      <c r="F4" s="5"/>
      <c r="G4" s="4"/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7.5" customHeight="1">
      <c r="A5" s="8"/>
      <c r="B5" s="1"/>
      <c r="C5" s="2"/>
      <c r="D5" s="5"/>
      <c r="E5" s="2"/>
      <c r="F5" s="2"/>
      <c r="G5" s="1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9.0" customHeight="1">
      <c r="A6" s="9"/>
      <c r="B6" s="4"/>
      <c r="C6" s="5"/>
      <c r="D6" s="10"/>
      <c r="E6" s="5"/>
      <c r="F6" s="5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8.75" customHeight="1">
      <c r="A7" s="11" t="s">
        <v>2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6.5" customHeight="1">
      <c r="A8" s="12" t="s">
        <v>3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4"/>
      <c r="B9" s="4"/>
      <c r="C9" s="5"/>
      <c r="D9" s="5"/>
      <c r="E9" s="5"/>
      <c r="F9" s="5"/>
      <c r="G9" s="4"/>
      <c r="H9" s="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13" t="s">
        <v>4</v>
      </c>
      <c r="B10" s="14"/>
      <c r="C10" s="14"/>
      <c r="D10" s="14"/>
      <c r="E10" s="14"/>
      <c r="F10" s="3"/>
      <c r="G10" s="3"/>
      <c r="H10" s="4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8.5" customHeight="1">
      <c r="A11" s="15" t="s">
        <v>5</v>
      </c>
      <c r="B11" s="16" t="s">
        <v>6</v>
      </c>
      <c r="C11" s="17" t="s">
        <v>7</v>
      </c>
      <c r="D11" s="17" t="s">
        <v>8</v>
      </c>
      <c r="E11" s="17" t="s">
        <v>9</v>
      </c>
      <c r="F11" s="17" t="s">
        <v>10</v>
      </c>
      <c r="G11" s="18" t="s">
        <v>11</v>
      </c>
      <c r="H11" s="19" t="s">
        <v>12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4.25" customHeight="1">
      <c r="A12" s="20" t="s">
        <v>13</v>
      </c>
      <c r="B12" s="21">
        <v>0.0</v>
      </c>
      <c r="C12" s="21">
        <v>0.0</v>
      </c>
      <c r="D12" s="21">
        <v>0.0</v>
      </c>
      <c r="E12" s="21">
        <v>0.0</v>
      </c>
      <c r="F12" s="21">
        <v>0.0</v>
      </c>
      <c r="G12" s="22">
        <f t="shared" ref="G12:G16" si="1">SUM(C12:F12)</f>
        <v>0</v>
      </c>
      <c r="H12" s="23">
        <f t="shared" ref="H12:H16" si="2">SUM(B12-G12)</f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20" t="s">
        <v>14</v>
      </c>
      <c r="B13" s="21">
        <v>0.0</v>
      </c>
      <c r="C13" s="21">
        <v>0.0</v>
      </c>
      <c r="D13" s="21">
        <v>0.0</v>
      </c>
      <c r="E13" s="21">
        <v>0.0</v>
      </c>
      <c r="F13" s="21">
        <v>0.0</v>
      </c>
      <c r="G13" s="22">
        <f t="shared" si="1"/>
        <v>0</v>
      </c>
      <c r="H13" s="23">
        <f t="shared" si="2"/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20" t="s">
        <v>15</v>
      </c>
      <c r="B14" s="21">
        <v>0.0</v>
      </c>
      <c r="C14" s="21">
        <v>0.0</v>
      </c>
      <c r="D14" s="21">
        <v>0.0</v>
      </c>
      <c r="E14" s="21">
        <v>0.0</v>
      </c>
      <c r="F14" s="21">
        <v>0.0</v>
      </c>
      <c r="G14" s="22">
        <f t="shared" si="1"/>
        <v>0</v>
      </c>
      <c r="H14" s="23">
        <f t="shared" si="2"/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20" t="s">
        <v>16</v>
      </c>
      <c r="B15" s="21">
        <v>0.0</v>
      </c>
      <c r="C15" s="21">
        <v>0.0</v>
      </c>
      <c r="D15" s="21">
        <v>0.0</v>
      </c>
      <c r="E15" s="21">
        <v>0.0</v>
      </c>
      <c r="F15" s="21">
        <v>0.0</v>
      </c>
      <c r="G15" s="22">
        <f t="shared" si="1"/>
        <v>0</v>
      </c>
      <c r="H15" s="23">
        <f t="shared" si="2"/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20" t="s">
        <v>17</v>
      </c>
      <c r="B16" s="21">
        <v>0.0</v>
      </c>
      <c r="C16" s="21">
        <v>0.0</v>
      </c>
      <c r="D16" s="21">
        <v>0.0</v>
      </c>
      <c r="E16" s="21">
        <v>0.0</v>
      </c>
      <c r="F16" s="21">
        <v>0.0</v>
      </c>
      <c r="G16" s="22">
        <f t="shared" si="1"/>
        <v>0</v>
      </c>
      <c r="H16" s="23">
        <f t="shared" si="2"/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24" t="s">
        <v>18</v>
      </c>
      <c r="B17" s="25">
        <f t="shared" ref="B17:H17" si="3">SUM(B12:B16)</f>
        <v>0</v>
      </c>
      <c r="C17" s="25">
        <f t="shared" si="3"/>
        <v>0</v>
      </c>
      <c r="D17" s="25">
        <f t="shared" si="3"/>
        <v>0</v>
      </c>
      <c r="E17" s="25">
        <f t="shared" si="3"/>
        <v>0</v>
      </c>
      <c r="F17" s="25">
        <f t="shared" si="3"/>
        <v>0</v>
      </c>
      <c r="G17" s="25">
        <f t="shared" si="3"/>
        <v>0</v>
      </c>
      <c r="H17" s="26">
        <f t="shared" si="3"/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0" customHeight="1">
      <c r="A18" s="4"/>
      <c r="B18" s="4"/>
      <c r="C18" s="5"/>
      <c r="D18" s="5"/>
      <c r="E18" s="5"/>
      <c r="F18" s="5"/>
      <c r="G18" s="4"/>
      <c r="H18" s="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0" customHeight="1">
      <c r="A19" s="27" t="s">
        <v>19</v>
      </c>
      <c r="B19" s="4"/>
      <c r="C19" s="28"/>
      <c r="D19" s="14"/>
      <c r="E19" s="14"/>
      <c r="F19" s="14"/>
      <c r="G19" s="14"/>
      <c r="H19" s="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8.5" customHeight="1">
      <c r="A20" s="15" t="s">
        <v>5</v>
      </c>
      <c r="B20" s="16" t="s">
        <v>6</v>
      </c>
      <c r="C20" s="17" t="s">
        <v>7</v>
      </c>
      <c r="D20" s="17" t="s">
        <v>8</v>
      </c>
      <c r="E20" s="17" t="s">
        <v>9</v>
      </c>
      <c r="F20" s="17" t="s">
        <v>10</v>
      </c>
      <c r="G20" s="18" t="s">
        <v>20</v>
      </c>
      <c r="H20" s="29" t="s">
        <v>21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20" t="s">
        <v>22</v>
      </c>
      <c r="B21" s="21">
        <v>0.0</v>
      </c>
      <c r="C21" s="21">
        <v>0.0</v>
      </c>
      <c r="D21" s="21">
        <v>0.0</v>
      </c>
      <c r="E21" s="21">
        <v>0.0</v>
      </c>
      <c r="F21" s="21">
        <v>0.0</v>
      </c>
      <c r="G21" s="22">
        <f t="shared" ref="G21:G28" si="4">SUM(C21:F21)</f>
        <v>0</v>
      </c>
      <c r="H21" s="23">
        <f t="shared" ref="H21:H28" si="5">SUM(B21-G21)</f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20" t="s">
        <v>23</v>
      </c>
      <c r="B22" s="21">
        <v>0.0</v>
      </c>
      <c r="C22" s="21">
        <v>0.0</v>
      </c>
      <c r="D22" s="21">
        <v>0.0</v>
      </c>
      <c r="E22" s="21">
        <v>0.0</v>
      </c>
      <c r="F22" s="21">
        <v>0.0</v>
      </c>
      <c r="G22" s="22">
        <f t="shared" si="4"/>
        <v>0</v>
      </c>
      <c r="H22" s="23">
        <f t="shared" si="5"/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20" t="s">
        <v>24</v>
      </c>
      <c r="B23" s="21">
        <v>0.0</v>
      </c>
      <c r="C23" s="21">
        <v>0.0</v>
      </c>
      <c r="D23" s="21">
        <v>0.0</v>
      </c>
      <c r="E23" s="21">
        <v>0.0</v>
      </c>
      <c r="F23" s="21">
        <v>0.0</v>
      </c>
      <c r="G23" s="22">
        <f t="shared" si="4"/>
        <v>0</v>
      </c>
      <c r="H23" s="23">
        <f t="shared" si="5"/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20" t="s">
        <v>25</v>
      </c>
      <c r="B24" s="21">
        <v>0.0</v>
      </c>
      <c r="C24" s="21">
        <v>0.0</v>
      </c>
      <c r="D24" s="21">
        <v>0.0</v>
      </c>
      <c r="E24" s="21">
        <v>0.0</v>
      </c>
      <c r="F24" s="21">
        <v>0.0</v>
      </c>
      <c r="G24" s="22">
        <f t="shared" si="4"/>
        <v>0</v>
      </c>
      <c r="H24" s="23">
        <f t="shared" si="5"/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20" t="s">
        <v>26</v>
      </c>
      <c r="B25" s="21">
        <v>0.0</v>
      </c>
      <c r="C25" s="21">
        <v>0.0</v>
      </c>
      <c r="D25" s="21">
        <v>0.0</v>
      </c>
      <c r="E25" s="21">
        <v>0.0</v>
      </c>
      <c r="F25" s="21">
        <v>0.0</v>
      </c>
      <c r="G25" s="22">
        <f t="shared" si="4"/>
        <v>0</v>
      </c>
      <c r="H25" s="23">
        <f t="shared" si="5"/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20" t="s">
        <v>27</v>
      </c>
      <c r="B26" s="21">
        <v>0.0</v>
      </c>
      <c r="C26" s="21">
        <v>0.0</v>
      </c>
      <c r="D26" s="21">
        <v>0.0</v>
      </c>
      <c r="E26" s="21">
        <v>0.0</v>
      </c>
      <c r="F26" s="21">
        <v>0.0</v>
      </c>
      <c r="G26" s="22">
        <f t="shared" si="4"/>
        <v>0</v>
      </c>
      <c r="H26" s="23">
        <f t="shared" si="5"/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20" t="s">
        <v>28</v>
      </c>
      <c r="B27" s="21">
        <v>0.0</v>
      </c>
      <c r="C27" s="21">
        <v>0.0</v>
      </c>
      <c r="D27" s="21">
        <v>0.0</v>
      </c>
      <c r="E27" s="21">
        <v>0.0</v>
      </c>
      <c r="F27" s="21">
        <v>0.0</v>
      </c>
      <c r="G27" s="22">
        <f t="shared" si="4"/>
        <v>0</v>
      </c>
      <c r="H27" s="23">
        <f t="shared" si="5"/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0" t="s">
        <v>29</v>
      </c>
      <c r="B28" s="31">
        <v>0.0</v>
      </c>
      <c r="C28" s="31">
        <v>0.0</v>
      </c>
      <c r="D28" s="31">
        <v>0.0</v>
      </c>
      <c r="E28" s="31">
        <v>0.0</v>
      </c>
      <c r="F28" s="31">
        <v>0.0</v>
      </c>
      <c r="G28" s="22">
        <f t="shared" si="4"/>
        <v>0</v>
      </c>
      <c r="H28" s="23">
        <f t="shared" si="5"/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24" t="s">
        <v>18</v>
      </c>
      <c r="B29" s="25">
        <f t="shared" ref="B29:H29" si="6">SUM(B21:B28)</f>
        <v>0</v>
      </c>
      <c r="C29" s="25">
        <f t="shared" si="6"/>
        <v>0</v>
      </c>
      <c r="D29" s="25">
        <f t="shared" si="6"/>
        <v>0</v>
      </c>
      <c r="E29" s="25">
        <f t="shared" si="6"/>
        <v>0</v>
      </c>
      <c r="F29" s="25">
        <f t="shared" si="6"/>
        <v>0</v>
      </c>
      <c r="G29" s="25">
        <f t="shared" si="6"/>
        <v>0</v>
      </c>
      <c r="H29" s="32">
        <f t="shared" si="6"/>
        <v>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4"/>
      <c r="B30" s="33"/>
      <c r="C30" s="34"/>
      <c r="D30" s="34"/>
      <c r="E30" s="34"/>
      <c r="F30" s="34"/>
      <c r="G30" s="33"/>
      <c r="H30" s="3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31.5" customHeight="1">
      <c r="A31" s="35" t="s">
        <v>30</v>
      </c>
      <c r="B31" s="36"/>
      <c r="C31" s="36"/>
      <c r="D31" s="36"/>
      <c r="E31" s="36"/>
      <c r="F31" s="36"/>
      <c r="G31" s="36"/>
      <c r="H31" s="37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0" customHeight="1">
      <c r="A32" s="38"/>
      <c r="B32" s="38"/>
      <c r="C32" s="38"/>
      <c r="D32" s="38"/>
      <c r="E32" s="38"/>
      <c r="F32" s="38"/>
      <c r="G32" s="38"/>
      <c r="H32" s="38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4.0" customHeight="1">
      <c r="A33" s="39" t="s">
        <v>31</v>
      </c>
      <c r="B33" s="36"/>
      <c r="C33" s="36"/>
      <c r="D33" s="36"/>
      <c r="E33" s="36"/>
      <c r="F33" s="36"/>
      <c r="G33" s="36"/>
      <c r="H33" s="37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">
    <mergeCell ref="A7:H7"/>
    <mergeCell ref="A8:H8"/>
    <mergeCell ref="A31:H31"/>
    <mergeCell ref="A33:H33"/>
  </mergeCells>
  <printOptions/>
  <pageMargins bottom="0.75" footer="0.0" header="0.0" left="0.7" right="0.7" top="0.75"/>
  <pageSetup orientation="landscape"/>
  <headerFooter>
    <oddFooter>&amp;LB2-1 Budget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2.63" defaultRowHeight="15.0"/>
  <cols>
    <col customWidth="1" min="1" max="1" width="38.13"/>
    <col customWidth="1" min="2" max="2" width="16.25"/>
    <col customWidth="1" hidden="1" min="3" max="6" width="16.25"/>
    <col customWidth="1" min="7" max="8" width="16.25"/>
    <col customWidth="1" min="9" max="9" width="11.38"/>
    <col customWidth="1" min="10" max="26" width="10.0"/>
  </cols>
  <sheetData>
    <row r="1" ht="4.5" customHeight="1">
      <c r="A1" s="1"/>
      <c r="B1" s="1"/>
      <c r="C1" s="2"/>
      <c r="D1" s="2"/>
      <c r="E1" s="2"/>
      <c r="F1" s="2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6.75" customHeight="1">
      <c r="A2" s="4"/>
      <c r="B2" s="4"/>
      <c r="C2" s="5"/>
      <c r="D2" s="5"/>
      <c r="E2" s="5"/>
      <c r="F2" s="5"/>
      <c r="G2" s="4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6" t="s">
        <v>0</v>
      </c>
      <c r="B3" s="4"/>
      <c r="C3" s="5"/>
      <c r="D3" s="5"/>
      <c r="E3" s="5"/>
      <c r="F3" s="5"/>
      <c r="G3" s="4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A4" s="7" t="s">
        <v>32</v>
      </c>
      <c r="B4" s="4"/>
      <c r="C4" s="5"/>
      <c r="D4" s="5"/>
      <c r="E4" s="5"/>
      <c r="F4" s="5"/>
      <c r="G4" s="4"/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7.5" customHeight="1">
      <c r="A5" s="8"/>
      <c r="B5" s="1"/>
      <c r="C5" s="2"/>
      <c r="D5" s="5"/>
      <c r="E5" s="2"/>
      <c r="F5" s="2"/>
      <c r="G5" s="1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9.0" customHeight="1">
      <c r="A6" s="9"/>
      <c r="B6" s="4"/>
      <c r="C6" s="5"/>
      <c r="D6" s="10"/>
      <c r="E6" s="5"/>
      <c r="F6" s="5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8.75" customHeight="1">
      <c r="A7" s="11" t="s">
        <v>33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4.25" customHeight="1">
      <c r="A8" s="12" t="s">
        <v>34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4"/>
      <c r="B9" s="4"/>
      <c r="C9" s="5"/>
      <c r="D9" s="5"/>
      <c r="E9" s="5"/>
      <c r="F9" s="5"/>
      <c r="G9" s="4"/>
      <c r="H9" s="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7" t="s">
        <v>4</v>
      </c>
      <c r="B10" s="4"/>
      <c r="C10" s="28"/>
      <c r="H10" s="4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8.5" customHeight="1">
      <c r="A11" s="15" t="s">
        <v>5</v>
      </c>
      <c r="B11" s="16" t="s">
        <v>6</v>
      </c>
      <c r="C11" s="17" t="s">
        <v>7</v>
      </c>
      <c r="D11" s="17" t="s">
        <v>8</v>
      </c>
      <c r="E11" s="17" t="s">
        <v>9</v>
      </c>
      <c r="F11" s="17" t="s">
        <v>10</v>
      </c>
      <c r="G11" s="18" t="s">
        <v>35</v>
      </c>
      <c r="H11" s="19" t="s">
        <v>36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4.25" customHeight="1">
      <c r="A12" s="20" t="s">
        <v>13</v>
      </c>
      <c r="B12" s="21">
        <v>0.0</v>
      </c>
      <c r="C12" s="40">
        <v>1200.0</v>
      </c>
      <c r="D12" s="40"/>
      <c r="E12" s="40"/>
      <c r="F12" s="40">
        <v>300.0</v>
      </c>
      <c r="G12" s="41">
        <v>0.0</v>
      </c>
      <c r="H12" s="23">
        <f t="shared" ref="H12:H16" si="1">SUM(B12-G12)</f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20" t="s">
        <v>14</v>
      </c>
      <c r="B13" s="21">
        <v>0.0</v>
      </c>
      <c r="C13" s="40"/>
      <c r="D13" s="40"/>
      <c r="E13" s="40"/>
      <c r="F13" s="40">
        <v>5625.22</v>
      </c>
      <c r="G13" s="41">
        <v>0.0</v>
      </c>
      <c r="H13" s="23">
        <f t="shared" si="1"/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20" t="s">
        <v>15</v>
      </c>
      <c r="B14" s="21">
        <v>0.0</v>
      </c>
      <c r="C14" s="40">
        <v>4088.0</v>
      </c>
      <c r="D14" s="40"/>
      <c r="E14" s="40">
        <v>180.0</v>
      </c>
      <c r="F14" s="40">
        <v>60.0</v>
      </c>
      <c r="G14" s="41">
        <v>0.0</v>
      </c>
      <c r="H14" s="23">
        <f t="shared" si="1"/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20" t="s">
        <v>16</v>
      </c>
      <c r="B15" s="21">
        <v>0.0</v>
      </c>
      <c r="C15" s="40">
        <v>300.0</v>
      </c>
      <c r="D15" s="40">
        <v>300.0</v>
      </c>
      <c r="E15" s="40"/>
      <c r="F15" s="40"/>
      <c r="G15" s="41">
        <v>0.0</v>
      </c>
      <c r="H15" s="23">
        <f t="shared" si="1"/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20" t="s">
        <v>17</v>
      </c>
      <c r="B16" s="21">
        <v>0.0</v>
      </c>
      <c r="C16" s="40"/>
      <c r="D16" s="40">
        <v>82.0</v>
      </c>
      <c r="E16" s="40"/>
      <c r="F16" s="40">
        <v>38.0</v>
      </c>
      <c r="G16" s="41">
        <v>0.0</v>
      </c>
      <c r="H16" s="23">
        <f t="shared" si="1"/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24" t="s">
        <v>18</v>
      </c>
      <c r="B17" s="25">
        <f t="shared" ref="B17:H17" si="2">SUM(B12:B16)</f>
        <v>0</v>
      </c>
      <c r="C17" s="25">
        <f t="shared" si="2"/>
        <v>5588</v>
      </c>
      <c r="D17" s="25">
        <f t="shared" si="2"/>
        <v>382</v>
      </c>
      <c r="E17" s="25">
        <f t="shared" si="2"/>
        <v>180</v>
      </c>
      <c r="F17" s="25">
        <f t="shared" si="2"/>
        <v>6023.22</v>
      </c>
      <c r="G17" s="25">
        <f t="shared" si="2"/>
        <v>0</v>
      </c>
      <c r="H17" s="26">
        <f t="shared" si="2"/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0" customHeight="1">
      <c r="A18" s="4"/>
      <c r="B18" s="4"/>
      <c r="C18" s="5"/>
      <c r="D18" s="5"/>
      <c r="E18" s="5"/>
      <c r="F18" s="5"/>
      <c r="G18" s="4"/>
      <c r="H18" s="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0" customHeight="1">
      <c r="A19" s="27" t="s">
        <v>19</v>
      </c>
      <c r="B19" s="4"/>
      <c r="C19" s="28"/>
      <c r="D19" s="14"/>
      <c r="E19" s="14"/>
      <c r="F19" s="14"/>
      <c r="G19" s="14"/>
      <c r="H19" s="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8.5" customHeight="1">
      <c r="A20" s="15" t="s">
        <v>5</v>
      </c>
      <c r="B20" s="16" t="s">
        <v>6</v>
      </c>
      <c r="C20" s="17" t="s">
        <v>7</v>
      </c>
      <c r="D20" s="17" t="s">
        <v>8</v>
      </c>
      <c r="E20" s="17" t="s">
        <v>9</v>
      </c>
      <c r="F20" s="17" t="s">
        <v>10</v>
      </c>
      <c r="G20" s="18" t="s">
        <v>35</v>
      </c>
      <c r="H20" s="29" t="s">
        <v>36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20" t="s">
        <v>22</v>
      </c>
      <c r="B21" s="21">
        <v>0.0</v>
      </c>
      <c r="C21" s="40">
        <v>912.68</v>
      </c>
      <c r="D21" s="40">
        <v>931.4</v>
      </c>
      <c r="E21" s="42">
        <v>2525.62</v>
      </c>
      <c r="F21" s="42">
        <v>2521.43</v>
      </c>
      <c r="G21" s="41">
        <v>0.0</v>
      </c>
      <c r="H21" s="23">
        <f t="shared" ref="H21:H28" si="3">SUM(B21-G21)</f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20" t="s">
        <v>23</v>
      </c>
      <c r="B22" s="21">
        <v>0.0</v>
      </c>
      <c r="C22" s="40"/>
      <c r="D22" s="40">
        <v>320.0</v>
      </c>
      <c r="E22" s="42"/>
      <c r="F22" s="42"/>
      <c r="G22" s="41">
        <v>0.0</v>
      </c>
      <c r="H22" s="23">
        <f t="shared" si="3"/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20" t="s">
        <v>24</v>
      </c>
      <c r="B23" s="21">
        <v>0.0</v>
      </c>
      <c r="C23" s="40">
        <v>462.48</v>
      </c>
      <c r="D23" s="40">
        <v>122.3</v>
      </c>
      <c r="E23" s="42">
        <v>63.54</v>
      </c>
      <c r="F23" s="42"/>
      <c r="G23" s="41">
        <v>0.0</v>
      </c>
      <c r="H23" s="23">
        <f t="shared" si="3"/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20" t="s">
        <v>25</v>
      </c>
      <c r="B24" s="21">
        <v>0.0</v>
      </c>
      <c r="C24" s="40"/>
      <c r="D24" s="40"/>
      <c r="E24" s="42">
        <v>192.18</v>
      </c>
      <c r="F24" s="42">
        <v>75.76</v>
      </c>
      <c r="G24" s="41">
        <v>0.0</v>
      </c>
      <c r="H24" s="23">
        <f t="shared" si="3"/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20" t="s">
        <v>26</v>
      </c>
      <c r="B25" s="21">
        <v>0.0</v>
      </c>
      <c r="C25" s="40"/>
      <c r="D25" s="40">
        <v>628.12</v>
      </c>
      <c r="E25" s="42">
        <v>1008.54</v>
      </c>
      <c r="F25" s="42">
        <v>402.15</v>
      </c>
      <c r="G25" s="41">
        <v>0.0</v>
      </c>
      <c r="H25" s="23">
        <f t="shared" si="3"/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20" t="s">
        <v>27</v>
      </c>
      <c r="B26" s="21">
        <v>0.0</v>
      </c>
      <c r="C26" s="40"/>
      <c r="D26" s="40">
        <v>353.67</v>
      </c>
      <c r="E26" s="42">
        <v>1045.17</v>
      </c>
      <c r="F26" s="42">
        <v>418.34</v>
      </c>
      <c r="G26" s="41">
        <v>0.0</v>
      </c>
      <c r="H26" s="23">
        <f t="shared" si="3"/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20" t="s">
        <v>28</v>
      </c>
      <c r="B27" s="21">
        <v>0.0</v>
      </c>
      <c r="C27" s="40">
        <v>28.13</v>
      </c>
      <c r="D27" s="40"/>
      <c r="E27" s="42"/>
      <c r="F27" s="42">
        <v>100.01</v>
      </c>
      <c r="G27" s="41">
        <v>0.0</v>
      </c>
      <c r="H27" s="23">
        <f t="shared" si="3"/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0" t="s">
        <v>29</v>
      </c>
      <c r="B28" s="31">
        <v>0.0</v>
      </c>
      <c r="C28" s="43"/>
      <c r="D28" s="43"/>
      <c r="E28" s="43"/>
      <c r="F28" s="43"/>
      <c r="G28" s="22">
        <f>SUM(C28:F28)</f>
        <v>0</v>
      </c>
      <c r="H28" s="23">
        <f t="shared" si="3"/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24" t="s">
        <v>18</v>
      </c>
      <c r="B29" s="25">
        <f t="shared" ref="B29:H29" si="4">SUM(B21:B28)</f>
        <v>0</v>
      </c>
      <c r="C29" s="25">
        <f t="shared" si="4"/>
        <v>1403.29</v>
      </c>
      <c r="D29" s="25">
        <f t="shared" si="4"/>
        <v>2355.49</v>
      </c>
      <c r="E29" s="25">
        <f t="shared" si="4"/>
        <v>4835.05</v>
      </c>
      <c r="F29" s="25">
        <f t="shared" si="4"/>
        <v>3517.69</v>
      </c>
      <c r="G29" s="25">
        <f t="shared" si="4"/>
        <v>0</v>
      </c>
      <c r="H29" s="32">
        <f t="shared" si="4"/>
        <v>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44"/>
      <c r="B30" s="28"/>
      <c r="C30" s="28"/>
      <c r="D30" s="28"/>
      <c r="E30" s="28"/>
      <c r="F30" s="28"/>
      <c r="G30" s="28"/>
      <c r="H30" s="2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6.5" customHeight="1">
      <c r="A31" s="45" t="s">
        <v>37</v>
      </c>
      <c r="B31" s="46"/>
      <c r="C31" s="47"/>
      <c r="D31" s="47"/>
      <c r="E31" s="47"/>
      <c r="F31" s="47"/>
      <c r="G31" s="48">
        <f>SUM(G17-G29)</f>
        <v>0</v>
      </c>
      <c r="H31" s="28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0" customHeight="1">
      <c r="A32" s="4"/>
      <c r="B32" s="33"/>
      <c r="C32" s="34"/>
      <c r="D32" s="34"/>
      <c r="E32" s="34"/>
      <c r="F32" s="34"/>
      <c r="G32" s="33"/>
      <c r="H32" s="3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31.5" customHeight="1">
      <c r="A33" s="49" t="s">
        <v>38</v>
      </c>
      <c r="B33" s="36"/>
      <c r="C33" s="36"/>
      <c r="D33" s="36"/>
      <c r="E33" s="36"/>
      <c r="F33" s="36"/>
      <c r="G33" s="36"/>
      <c r="H33" s="37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0" customHeight="1">
      <c r="A34" s="38"/>
      <c r="B34" s="38"/>
      <c r="C34" s="38"/>
      <c r="D34" s="38"/>
      <c r="E34" s="38"/>
      <c r="F34" s="38"/>
      <c r="G34" s="38"/>
      <c r="H34" s="38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4.0" customHeight="1">
      <c r="A35" s="39" t="s">
        <v>39</v>
      </c>
      <c r="B35" s="36"/>
      <c r="C35" s="36"/>
      <c r="D35" s="36"/>
      <c r="E35" s="36"/>
      <c r="F35" s="36"/>
      <c r="G35" s="36"/>
      <c r="H35" s="37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">
    <mergeCell ref="A7:H7"/>
    <mergeCell ref="A8:H8"/>
    <mergeCell ref="C10:G10"/>
    <mergeCell ref="A33:H33"/>
    <mergeCell ref="A35:H35"/>
  </mergeCells>
  <printOptions/>
  <pageMargins bottom="0.75" footer="0.0" header="0.0" left="0.7" right="0.7" top="0.75"/>
  <pageSetup orientation="landscape"/>
  <headerFooter>
    <oddFooter>&amp;LB2-1 Budget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2.63" defaultRowHeight="15.0"/>
  <cols>
    <col customWidth="1" min="1" max="1" width="14.25"/>
    <col customWidth="1" min="2" max="2" width="10.0"/>
    <col customWidth="1" min="3" max="3" width="31.13"/>
    <col customWidth="1" min="4" max="4" width="13.38"/>
    <col customWidth="1" min="5" max="5" width="9.0"/>
    <col customWidth="1" min="6" max="6" width="12.63"/>
    <col customWidth="1" min="7" max="26" width="10.0"/>
  </cols>
  <sheetData>
    <row r="1" ht="4.5" customHeight="1">
      <c r="A1" s="50"/>
      <c r="B1" s="50"/>
      <c r="C1" s="51"/>
      <c r="D1" s="51"/>
      <c r="E1" s="51"/>
      <c r="F1" s="51"/>
    </row>
    <row r="2" ht="6.75" customHeight="1">
      <c r="A2" s="52"/>
      <c r="B2" s="52"/>
      <c r="C2" s="53"/>
      <c r="D2" s="53"/>
      <c r="E2" s="53"/>
      <c r="F2" s="53"/>
    </row>
    <row r="3" ht="15.0" customHeight="1">
      <c r="A3" s="54" t="s">
        <v>40</v>
      </c>
      <c r="B3" s="52"/>
      <c r="C3" s="53"/>
      <c r="D3" s="53"/>
      <c r="E3" s="53"/>
      <c r="F3" s="53"/>
    </row>
    <row r="4" ht="15.0" customHeight="1">
      <c r="A4" s="55" t="s">
        <v>41</v>
      </c>
      <c r="B4" s="52"/>
      <c r="C4" s="53"/>
      <c r="D4" s="53"/>
      <c r="E4" s="53"/>
      <c r="F4" s="53"/>
    </row>
    <row r="5" ht="7.5" customHeight="1">
      <c r="A5" s="56"/>
      <c r="B5" s="50"/>
      <c r="C5" s="51"/>
      <c r="D5" s="53"/>
      <c r="E5" s="51"/>
      <c r="F5" s="51"/>
    </row>
    <row r="6" ht="18.75" customHeight="1">
      <c r="A6" s="57"/>
      <c r="B6" s="52"/>
      <c r="C6" s="53"/>
      <c r="D6" s="58"/>
      <c r="E6" s="53"/>
      <c r="F6" s="53"/>
    </row>
    <row r="7" ht="18.75" customHeight="1">
      <c r="A7" s="59" t="s">
        <v>42</v>
      </c>
    </row>
    <row r="8" ht="15.75" customHeight="1">
      <c r="A8" s="60" t="s">
        <v>3</v>
      </c>
    </row>
    <row r="9" ht="24.75" customHeight="1">
      <c r="A9" s="59"/>
      <c r="B9" s="61"/>
      <c r="C9" s="61"/>
      <c r="D9" s="61"/>
      <c r="E9" s="61"/>
      <c r="F9" s="61"/>
    </row>
    <row r="10" ht="15.75" customHeight="1">
      <c r="A10" s="62" t="s">
        <v>43</v>
      </c>
      <c r="C10" s="63" t="s">
        <v>44</v>
      </c>
      <c r="D10" s="62" t="s">
        <v>45</v>
      </c>
      <c r="F10" s="64" t="s">
        <v>46</v>
      </c>
    </row>
    <row r="11" ht="15.75" customHeight="1">
      <c r="A11" s="65"/>
      <c r="B11" s="65"/>
      <c r="C11" s="65"/>
      <c r="D11" s="65"/>
      <c r="E11" s="65"/>
      <c r="F11" s="65"/>
    </row>
    <row r="12" ht="15.75" customHeight="1">
      <c r="A12" s="65"/>
    </row>
    <row r="13" ht="16.5" customHeight="1">
      <c r="A13" s="66" t="s">
        <v>47</v>
      </c>
      <c r="B13" s="67" t="s">
        <v>48</v>
      </c>
      <c r="C13" s="67" t="s">
        <v>49</v>
      </c>
      <c r="D13" s="67" t="s">
        <v>50</v>
      </c>
      <c r="E13" s="67" t="s">
        <v>51</v>
      </c>
      <c r="F13" s="68" t="s">
        <v>52</v>
      </c>
    </row>
    <row r="14" ht="16.5" customHeight="1">
      <c r="A14" s="69"/>
      <c r="B14" s="70"/>
      <c r="C14" s="71" t="s">
        <v>53</v>
      </c>
      <c r="D14" s="70"/>
      <c r="E14" s="70"/>
      <c r="F14" s="72">
        <v>0.0</v>
      </c>
    </row>
    <row r="15" ht="15.75" customHeight="1">
      <c r="A15" s="73">
        <v>45868.0</v>
      </c>
      <c r="B15" s="70"/>
      <c r="C15" s="71" t="s">
        <v>54</v>
      </c>
      <c r="D15" s="70"/>
      <c r="E15" s="74">
        <v>0.0</v>
      </c>
      <c r="F15" s="75">
        <f t="shared" ref="F15:F23" si="1">SUM(F14+E15-D15)</f>
        <v>0</v>
      </c>
    </row>
    <row r="16" ht="15.75" customHeight="1">
      <c r="A16" s="76"/>
      <c r="B16" s="70"/>
      <c r="C16" s="71" t="s">
        <v>55</v>
      </c>
      <c r="D16" s="70"/>
      <c r="E16" s="74">
        <v>0.0</v>
      </c>
      <c r="F16" s="75">
        <f t="shared" si="1"/>
        <v>0</v>
      </c>
    </row>
    <row r="17" ht="15.75" customHeight="1">
      <c r="A17" s="76"/>
      <c r="B17" s="70"/>
      <c r="C17" s="71" t="s">
        <v>56</v>
      </c>
      <c r="D17" s="70"/>
      <c r="E17" s="74">
        <v>0.0</v>
      </c>
      <c r="F17" s="75">
        <f t="shared" si="1"/>
        <v>0</v>
      </c>
    </row>
    <row r="18" ht="15.75" customHeight="1">
      <c r="A18" s="73">
        <v>45870.0</v>
      </c>
      <c r="B18" s="70">
        <v>13.0</v>
      </c>
      <c r="C18" s="71" t="s">
        <v>57</v>
      </c>
      <c r="D18" s="74">
        <v>0.0</v>
      </c>
      <c r="E18" s="70"/>
      <c r="F18" s="75">
        <f t="shared" si="1"/>
        <v>0</v>
      </c>
    </row>
    <row r="19" ht="15.75" customHeight="1">
      <c r="A19" s="73">
        <v>45871.0</v>
      </c>
      <c r="B19" s="70">
        <v>14.0</v>
      </c>
      <c r="C19" s="71" t="s">
        <v>58</v>
      </c>
      <c r="D19" s="74">
        <v>0.0</v>
      </c>
      <c r="E19" s="70"/>
      <c r="F19" s="75">
        <f t="shared" si="1"/>
        <v>0</v>
      </c>
    </row>
    <row r="20" ht="15.75" customHeight="1">
      <c r="A20" s="76"/>
      <c r="B20" s="70">
        <v>15.0</v>
      </c>
      <c r="C20" s="71" t="s">
        <v>59</v>
      </c>
      <c r="D20" s="74">
        <v>0.0</v>
      </c>
      <c r="E20" s="70"/>
      <c r="F20" s="75">
        <f t="shared" si="1"/>
        <v>0</v>
      </c>
    </row>
    <row r="21" ht="15.75" customHeight="1">
      <c r="A21" s="76"/>
      <c r="B21" s="70">
        <v>16.0</v>
      </c>
      <c r="C21" s="71" t="s">
        <v>60</v>
      </c>
      <c r="D21" s="74">
        <v>0.0</v>
      </c>
      <c r="E21" s="70"/>
      <c r="F21" s="75">
        <f t="shared" si="1"/>
        <v>0</v>
      </c>
    </row>
    <row r="22" ht="15.75" customHeight="1">
      <c r="A22" s="76"/>
      <c r="B22" s="70"/>
      <c r="C22" s="71" t="s">
        <v>61</v>
      </c>
      <c r="D22" s="70"/>
      <c r="E22" s="74">
        <v>0.0</v>
      </c>
      <c r="F22" s="75">
        <f t="shared" si="1"/>
        <v>0</v>
      </c>
    </row>
    <row r="23" ht="15.75" customHeight="1">
      <c r="A23" s="73">
        <v>45872.0</v>
      </c>
      <c r="B23" s="70">
        <v>17.0</v>
      </c>
      <c r="C23" s="77" t="s">
        <v>62</v>
      </c>
      <c r="D23" s="74">
        <v>0.0</v>
      </c>
      <c r="E23" s="70"/>
      <c r="F23" s="75">
        <f t="shared" si="1"/>
        <v>0</v>
      </c>
    </row>
    <row r="24" ht="15.75" customHeight="1">
      <c r="A24" s="78"/>
      <c r="B24" s="79"/>
      <c r="C24" s="80"/>
      <c r="D24" s="79"/>
      <c r="E24" s="79"/>
      <c r="F24" s="81"/>
    </row>
    <row r="25" ht="16.5" customHeight="1">
      <c r="A25" s="78"/>
      <c r="B25" s="79"/>
      <c r="C25" s="82" t="s">
        <v>63</v>
      </c>
      <c r="D25" s="83">
        <f t="shared" ref="D25:E25" si="2">SUM(D14:D23)</f>
        <v>0</v>
      </c>
      <c r="E25" s="83">
        <f t="shared" si="2"/>
        <v>0</v>
      </c>
      <c r="F25" s="84">
        <v>0.0</v>
      </c>
    </row>
    <row r="26" ht="31.5" customHeight="1"/>
    <row r="27" ht="12.75" customHeight="1"/>
    <row r="28" ht="13.5" customHeight="1"/>
    <row r="29" ht="15.0" customHeight="1">
      <c r="A29" s="85" t="s">
        <v>39</v>
      </c>
      <c r="B29" s="36"/>
      <c r="C29" s="36"/>
      <c r="D29" s="36"/>
      <c r="E29" s="36"/>
      <c r="F29" s="37"/>
    </row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6">
    <mergeCell ref="A7:F7"/>
    <mergeCell ref="A8:F8"/>
    <mergeCell ref="A10:B10"/>
    <mergeCell ref="D10:E10"/>
    <mergeCell ref="A12:F12"/>
    <mergeCell ref="A29:F29"/>
  </mergeCells>
  <printOptions/>
  <pageMargins bottom="0.75" footer="0.0" header="0.0" left="0.7" right="0.7" top="0.75"/>
  <pageSetup orientation="landscape"/>
  <headerFooter>
    <oddFooter>&amp;LB2-1 Budget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2012-01-30T16:00:19Z</dcterms:created>
  <dc:creator>CSLE</dc:creator>
</cp:coreProperties>
</file>